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2"/>
  </bookViews>
  <sheets>
    <sheet name="до 18" sheetId="1" r:id="rId1"/>
    <sheet name="над 18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<sst xmlns="http://schemas.openxmlformats.org/spreadsheetml/2006/main" count="146" uniqueCount="83">
  <si>
    <t>Име</t>
  </si>
  <si>
    <t>мин.време</t>
  </si>
  <si>
    <t>ПЕТЪР ВЕСЕЛИНОВ ЖЕЛЕВ</t>
  </si>
  <si>
    <t>ТОНИ МАРИАНОВ ДЕНЕВ</t>
  </si>
  <si>
    <t>СТОЯН ПЕТРОВ МИХАЙЛОВ</t>
  </si>
  <si>
    <t>ЗЛАТИН СТОЯНОВ ЗЛАТЕВ</t>
  </si>
  <si>
    <t>ТОДОР ВЪЛКОВ ГОЧЕВ</t>
  </si>
  <si>
    <t>БОБИ ХРИСТОВ КРУМОВ</t>
  </si>
  <si>
    <t>ДОБРИ ИЛИЕВ ДОБРЕВ</t>
  </si>
  <si>
    <t>ЙОРДАН ХРИСТОВ АСЕНОВ</t>
  </si>
  <si>
    <t>СТОЯН СТОЯНОВ КОСТАНЕВ</t>
  </si>
  <si>
    <t>РУСИ КРУМОВ СЛАВОВ</t>
  </si>
  <si>
    <t>КАЛИН АСЕНОВ РАХНЕВ</t>
  </si>
  <si>
    <t>ЛУКАН НИКОЛОВ ЧЕРВЕНКОВ</t>
  </si>
  <si>
    <t>МИРОСЛАВА НИКОЛОВА ЛАЛЧЕВА</t>
  </si>
  <si>
    <t>ЛАЗАР СТЕФАНОВ ПИПКОВ</t>
  </si>
  <si>
    <t>ДИМИТЪР СИМЕОНОВ ГАЙДОВ</t>
  </si>
  <si>
    <t>ВЕНЦИСЛАВ ИВАЙЛОВ ЛУКАНОВ</t>
  </si>
  <si>
    <t>ГЕОРГИ ЕМИЛОВ РАДЕВ</t>
  </si>
  <si>
    <t>АЛЕКСАНДЪР РАДОМИРОВ РУСЕВ</t>
  </si>
  <si>
    <t>МИХАЙЛ ПЛАМЕНОВ ДОБРЕВ</t>
  </si>
  <si>
    <t>ДАНИЕЛ ПЛАМЕНОВ КОСТАДИНОВ</t>
  </si>
  <si>
    <t>ЦВЕТАН СТЕФАНОВ ЗАФИРОВ</t>
  </si>
  <si>
    <t>ИВАЙЛО МИТКОВ ЙОРДАНОВ</t>
  </si>
  <si>
    <t>НИКОЛАЙ АСЕНОВ АНГЕЛОВ</t>
  </si>
  <si>
    <t>ИВАЙЛО ПЕТРОВ СТАМЕНКОВ</t>
  </si>
  <si>
    <t>АСЕН ЛЮБОМИРОВ ДАМЯНОВ</t>
  </si>
  <si>
    <t>КАЛОЯН АТАНАСОВ СЛАВКОВ</t>
  </si>
  <si>
    <t>НИКОЛАЙ БОРИСЛАВОВ ЯНАКИЕВ</t>
  </si>
  <si>
    <t>РАДОСЛАВ ПЕТРОВ ПЕТРОВ</t>
  </si>
  <si>
    <t>КОНСТАНТИН ДИМЧЕВ ДИМОВ</t>
  </si>
  <si>
    <t>ЙОАН ИВАНОВ НЕЙЧЕВ</t>
  </si>
  <si>
    <t>МЛАДЕН ЖИВКОВ СЛАВЧЕВ</t>
  </si>
  <si>
    <t>БОРИС ПЛАМЕНОВ ЗАНКОВ</t>
  </si>
  <si>
    <t>ХРИСТО ВЕСЕЛИНОВ ТОДОРОВ</t>
  </si>
  <si>
    <t>ЯВОР ВЕСЕЛИНОВ ПЕЙЧИНОВ</t>
  </si>
  <si>
    <t>НИКОЛАЙ МИХАЙЛОВ КАРАБАЙРАМОВ</t>
  </si>
  <si>
    <t>ИВАН СТАНЧЕВ ИВАНОВ</t>
  </si>
  <si>
    <t>КРИСТИЯН ЕМИЛОВ МИЛЧЕВ</t>
  </si>
  <si>
    <t>ДИМИТЪР ИВАНОВ КОЛЕВ</t>
  </si>
  <si>
    <t>ИВАН НИКОЛАЕВ ГЕРГИНОВ</t>
  </si>
  <si>
    <t>АНТОН СТЕФАНОВ КРУМОВ</t>
  </si>
  <si>
    <t>ГЕОРГИ НИКОЛАЕВ ГЕОРГИЕВ</t>
  </si>
  <si>
    <t>ПРЕСИЯН НАНЧЕВ ТАНЕВ</t>
  </si>
  <si>
    <t>УЧАСТНИЦИ НАД 18 ГОДИНИ</t>
  </si>
  <si>
    <t>УЧАСТНИЦИ ПОД 18 ГОДИНИ</t>
  </si>
  <si>
    <t>АНИ ГЕОРГИЕВА ТОМЕВА</t>
  </si>
  <si>
    <t>МАРТИН ГЕОРГИЕВ БОЧУКОВ</t>
  </si>
  <si>
    <t>СИМЕОН ВЕСЕЛИНОВ СЕМКОВ</t>
  </si>
  <si>
    <t>ДИНЬО СЛАВОВ ДИНЕВ</t>
  </si>
  <si>
    <t>НИКОЛАЙ МИЛЕНОВ ГРОЗДЕВ</t>
  </si>
  <si>
    <t>ВЕНЦИСЛАВ ПЕНЧЕВ СТОЙЧЕВ</t>
  </si>
  <si>
    <t>ХРИСТО КОСТАДИНОВ ХРИСТОВ</t>
  </si>
  <si>
    <t>ИВАЙЛО СТОЯНОВ БОГДАНОВ</t>
  </si>
  <si>
    <t>НИКОЛАЙ ВАЛЕНТИНОВ ЧЕРВЕНКОВ</t>
  </si>
  <si>
    <t>СВЕТОСЛАВ ДРАГОМИРОВ ДИМИТРОВ</t>
  </si>
  <si>
    <t>МИХАЙЛ СТОЯНОВ БАНОВ</t>
  </si>
  <si>
    <t>Населено място</t>
  </si>
  <si>
    <t>СТАРА ЗАГОРА</t>
  </si>
  <si>
    <t>НОВА ЗАГОРА</t>
  </si>
  <si>
    <t>СЛИВЕН</t>
  </si>
  <si>
    <t>СОФИЯ</t>
  </si>
  <si>
    <t>ДОБРИЧ</t>
  </si>
  <si>
    <t>ВЕЛИКО ТЪРНОВО</t>
  </si>
  <si>
    <t>ЗЛАТИЦА</t>
  </si>
  <si>
    <t>БЯЛА</t>
  </si>
  <si>
    <t>РУСЕ</t>
  </si>
  <si>
    <t>ПАВЕЛ БАНЯ</t>
  </si>
  <si>
    <t>ШУМЕН</t>
  </si>
  <si>
    <t>ПЛОВДИВ</t>
  </si>
  <si>
    <t>ВАРНА</t>
  </si>
  <si>
    <t>ДОБРИ ДОБРЕВ на 9 г.</t>
  </si>
  <si>
    <t>КЪРДЖАЛИ</t>
  </si>
  <si>
    <t>ПЛЕВЕН</t>
  </si>
  <si>
    <t>До 18</t>
  </si>
  <si>
    <t>Над 18</t>
  </si>
  <si>
    <t>ОБЩО:</t>
  </si>
  <si>
    <t>Общо</t>
  </si>
  <si>
    <t>Време1</t>
  </si>
  <si>
    <t>Време2</t>
  </si>
  <si>
    <t>Време класиране</t>
  </si>
  <si>
    <t>Съст.№</t>
  </si>
  <si>
    <t>Класиране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</si>
</sst>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mm:ss.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43" fontId="1" fillId="2" borderId="1" xfId="17" applyFont="1" applyFill="1" applyBorder="1" applyAlignment="1">
      <alignment/>
    </xf>
    <xf numFmtId="0" fontId="0" fillId="0" borderId="1" xfId="0" applyBorder="1" applyAlignment="1">
      <alignment/>
    </xf>
    <xf numFmtId="43" fontId="0" fillId="0" borderId="0" xfId="17" applyAlignment="1">
      <alignment/>
    </xf>
    <xf numFmtId="164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164" fontId="0" fillId="0" borderId="1" xfId="17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0" borderId="0" xfId="17" applyFont="1" applyAlignment="1">
      <alignment/>
    </xf>
    <xf numFmtId="164" fontId="1" fillId="0" borderId="0" xfId="17" applyNumberFormat="1" applyFont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17" applyNumberFormat="1" applyFont="1" applyFill="1" applyBorder="1" applyAlignment="1">
      <alignment/>
    </xf>
  </cellXfs>
  <cellStyles count="8">
    <cellStyle name="Normal" xfId="0"/>
    <cellStyle name="Currency" xfId="15"/>
    <cellStyle name="Currency [0]" xfId="16"/>
    <cellStyle name="Comma" xfId="17"/>
    <cellStyle name="Comma [0]" xfId="18"/>
    <cellStyle name="Followed Hyperlink" xfId="19"/>
    <cellStyle name="Percent" xfId="20"/>
    <cellStyle name="Hyperlink" xfId="21"/>
  </cellStyles>
  <dxfs count="4">
    <dxf>
      <fill>
        <patternFill>
          <bgColor rgb="FFFF6600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00CCFF"/>
        </patternFill>
      </fill>
      <border/>
    </dxf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3">
      <selection activeCell="B43" sqref="B43"/>
    </sheetView>
  </sheetViews>
  <sheetFormatPr defaultColWidth="9.140625" defaultRowHeight="12.75"/>
  <cols>
    <col min="1" max="1" width="11.7109375" style="0" customWidth="1"/>
    <col min="2" max="2" width="42.57421875" style="0" customWidth="1"/>
    <col min="3" max="3" width="21.57421875" style="0" customWidth="1"/>
    <col min="4" max="4" width="10.57421875" style="0" customWidth="1"/>
    <col min="5" max="5" width="10.8515625" style="0" customWidth="1"/>
    <col min="6" max="6" width="11.28125" style="4" bestFit="1" customWidth="1"/>
    <col min="7" max="7" width="18.8515625" style="4" bestFit="1" customWidth="1"/>
  </cols>
  <sheetData>
    <row r="1" spans="1:4" ht="12.75">
      <c r="A1" s="10" t="s">
        <v>45</v>
      </c>
      <c r="C1" s="10"/>
      <c r="D1" s="10"/>
    </row>
    <row r="2" spans="2:4" ht="12.75">
      <c r="B2" s="9"/>
      <c r="C2" s="9"/>
      <c r="D2" s="9"/>
    </row>
    <row r="3" spans="1:7" ht="17.25" customHeight="1">
      <c r="A3" s="1" t="s">
        <v>82</v>
      </c>
      <c r="B3" s="1" t="s">
        <v>0</v>
      </c>
      <c r="C3" s="1" t="s">
        <v>57</v>
      </c>
      <c r="D3" s="1" t="s">
        <v>81</v>
      </c>
      <c r="E3" s="1" t="s">
        <v>78</v>
      </c>
      <c r="F3" s="2" t="s">
        <v>79</v>
      </c>
      <c r="G3" s="2" t="s">
        <v>80</v>
      </c>
    </row>
    <row r="4" spans="1:7" ht="12.75">
      <c r="A4" s="16">
        <v>1</v>
      </c>
      <c r="B4" s="3" t="s">
        <v>38</v>
      </c>
      <c r="C4" s="3" t="s">
        <v>70</v>
      </c>
      <c r="D4" s="16">
        <v>26</v>
      </c>
      <c r="E4" s="5">
        <v>0.00076625</v>
      </c>
      <c r="F4" s="5">
        <v>0.0007615046296296297</v>
      </c>
      <c r="G4" s="12">
        <f>MIN(E4:F4)</f>
        <v>0.0007615046296296297</v>
      </c>
    </row>
    <row r="5" spans="1:7" ht="12.75">
      <c r="A5" s="16">
        <v>2</v>
      </c>
      <c r="B5" s="3" t="s">
        <v>56</v>
      </c>
      <c r="C5" s="3" t="s">
        <v>69</v>
      </c>
      <c r="D5" s="16">
        <v>30</v>
      </c>
      <c r="E5" s="5">
        <v>0.0007714814814814815</v>
      </c>
      <c r="F5" s="5">
        <v>0.0007671527777777777</v>
      </c>
      <c r="G5" s="12">
        <f>MIN(E5:F5)</f>
        <v>0.0007671527777777777</v>
      </c>
    </row>
    <row r="6" spans="1:7" ht="12.75">
      <c r="A6" s="16">
        <v>3</v>
      </c>
      <c r="B6" s="3" t="s">
        <v>32</v>
      </c>
      <c r="C6" s="3" t="s">
        <v>70</v>
      </c>
      <c r="D6" s="16">
        <v>16</v>
      </c>
      <c r="E6" s="5">
        <v>0.0007922800925925926</v>
      </c>
      <c r="F6" s="5">
        <v>0.0007800231481481482</v>
      </c>
      <c r="G6" s="12">
        <f>MIN(E6:F6)</f>
        <v>0.0007800231481481482</v>
      </c>
    </row>
    <row r="7" spans="1:7" ht="12.75">
      <c r="A7" s="16">
        <v>4</v>
      </c>
      <c r="B7" s="3" t="s">
        <v>33</v>
      </c>
      <c r="C7" s="3" t="s">
        <v>70</v>
      </c>
      <c r="D7" s="16">
        <v>17</v>
      </c>
      <c r="E7" s="5">
        <v>0.0008038541666666667</v>
      </c>
      <c r="F7" s="5">
        <v>0.000789375</v>
      </c>
      <c r="G7" s="12">
        <f>MIN(E7:F7)</f>
        <v>0.000789375</v>
      </c>
    </row>
    <row r="8" spans="1:7" ht="12.75">
      <c r="A8" s="16">
        <v>5</v>
      </c>
      <c r="B8" s="3" t="s">
        <v>40</v>
      </c>
      <c r="C8" s="3" t="s">
        <v>69</v>
      </c>
      <c r="D8" s="16">
        <v>29</v>
      </c>
      <c r="E8" s="5">
        <v>0.000822662037037037</v>
      </c>
      <c r="F8" s="5">
        <v>0.0007931712962962963</v>
      </c>
      <c r="G8" s="12">
        <f>MIN(E8:F8)</f>
        <v>0.0007931712962962963</v>
      </c>
    </row>
    <row r="9" spans="1:7" ht="12.75">
      <c r="A9" s="16">
        <v>6</v>
      </c>
      <c r="B9" s="3" t="s">
        <v>34</v>
      </c>
      <c r="C9" s="3" t="s">
        <v>61</v>
      </c>
      <c r="D9" s="16">
        <v>21</v>
      </c>
      <c r="E9" s="5">
        <v>0.0008266435185185187</v>
      </c>
      <c r="F9" s="5">
        <v>0.0008077083333333333</v>
      </c>
      <c r="G9" s="12">
        <f>MIN(E9:F9)</f>
        <v>0.0008077083333333333</v>
      </c>
    </row>
    <row r="10" spans="1:7" ht="12.75">
      <c r="A10" s="16">
        <v>7</v>
      </c>
      <c r="B10" s="6" t="s">
        <v>35</v>
      </c>
      <c r="C10" s="6" t="s">
        <v>61</v>
      </c>
      <c r="D10" s="16">
        <v>22</v>
      </c>
      <c r="E10" s="5">
        <v>0.0008203125</v>
      </c>
      <c r="F10" s="5">
        <v>0.0008165046296296296</v>
      </c>
      <c r="G10" s="12">
        <f>MIN(E10:F10)</f>
        <v>0.0008165046296296296</v>
      </c>
    </row>
    <row r="11" spans="1:7" ht="12.75">
      <c r="A11" s="16">
        <v>8</v>
      </c>
      <c r="B11" s="3" t="s">
        <v>30</v>
      </c>
      <c r="C11" s="3" t="s">
        <v>61</v>
      </c>
      <c r="D11" s="16">
        <v>14</v>
      </c>
      <c r="E11" s="5">
        <v>0.0008389467592592593</v>
      </c>
      <c r="F11" s="5">
        <v>0.000817337962962963</v>
      </c>
      <c r="G11" s="12">
        <f>MIN(E11:F11)</f>
        <v>0.000817337962962963</v>
      </c>
    </row>
    <row r="12" spans="1:7" ht="12.75">
      <c r="A12" s="16">
        <v>9</v>
      </c>
      <c r="B12" s="3" t="s">
        <v>29</v>
      </c>
      <c r="C12" s="3" t="s">
        <v>60</v>
      </c>
      <c r="D12" s="16">
        <v>13</v>
      </c>
      <c r="E12" s="5">
        <v>0.0008282638888888888</v>
      </c>
      <c r="F12" s="5">
        <v>0.0008634490740740741</v>
      </c>
      <c r="G12" s="12">
        <f>MIN(E12:F12)</f>
        <v>0.0008282638888888888</v>
      </c>
    </row>
    <row r="13" spans="1:7" ht="12.75">
      <c r="A13" s="16">
        <v>10</v>
      </c>
      <c r="B13" s="3" t="s">
        <v>31</v>
      </c>
      <c r="C13" s="3" t="s">
        <v>61</v>
      </c>
      <c r="D13" s="16">
        <v>15</v>
      </c>
      <c r="E13" s="5">
        <v>0.0008512384259259259</v>
      </c>
      <c r="F13" s="5">
        <v>0.0008298379629629631</v>
      </c>
      <c r="G13" s="12">
        <f>MIN(E13:F13)</f>
        <v>0.0008298379629629631</v>
      </c>
    </row>
    <row r="14" spans="1:7" ht="12.75">
      <c r="A14" s="16">
        <v>11</v>
      </c>
      <c r="B14" s="3" t="s">
        <v>54</v>
      </c>
      <c r="C14" s="3" t="s">
        <v>64</v>
      </c>
      <c r="D14" s="16">
        <v>54</v>
      </c>
      <c r="E14" s="5">
        <v>0.0008615393518518519</v>
      </c>
      <c r="F14" s="5">
        <v>0.000838449074074074</v>
      </c>
      <c r="G14" s="12">
        <f>MIN(E14:F14)</f>
        <v>0.000838449074074074</v>
      </c>
    </row>
    <row r="15" spans="1:7" ht="12.75">
      <c r="A15" s="16">
        <v>12</v>
      </c>
      <c r="B15" s="8" t="s">
        <v>20</v>
      </c>
      <c r="C15" s="8" t="s">
        <v>68</v>
      </c>
      <c r="D15" s="26">
        <v>1</v>
      </c>
      <c r="E15" s="5">
        <v>0.0008499652777777777</v>
      </c>
      <c r="F15" s="5">
        <v>0.0008491898148148149</v>
      </c>
      <c r="G15" s="12">
        <f>MIN(E15:F15)</f>
        <v>0.0008491898148148149</v>
      </c>
    </row>
    <row r="16" spans="1:7" ht="12.75">
      <c r="A16" s="16">
        <v>13</v>
      </c>
      <c r="B16" s="3" t="s">
        <v>47</v>
      </c>
      <c r="C16" s="3" t="s">
        <v>61</v>
      </c>
      <c r="D16" s="16">
        <v>46</v>
      </c>
      <c r="E16" s="5">
        <v>0.0008579050925925925</v>
      </c>
      <c r="F16" s="5">
        <v>0.0010192013888888887</v>
      </c>
      <c r="G16" s="12">
        <f>MIN(E16:F16)</f>
        <v>0.0008579050925925925</v>
      </c>
    </row>
    <row r="17" spans="1:7" ht="12.75">
      <c r="A17" s="16">
        <v>14</v>
      </c>
      <c r="B17" s="3" t="s">
        <v>37</v>
      </c>
      <c r="C17" s="3" t="s">
        <v>58</v>
      </c>
      <c r="D17" s="16">
        <v>24</v>
      </c>
      <c r="E17" s="5">
        <v>0.0008846875000000001</v>
      </c>
      <c r="F17" s="5">
        <v>0.0008639236111111112</v>
      </c>
      <c r="G17" s="12">
        <f>MIN(E17:F17)</f>
        <v>0.0008639236111111112</v>
      </c>
    </row>
    <row r="18" spans="1:7" ht="12.75">
      <c r="A18" s="16">
        <v>15</v>
      </c>
      <c r="B18" s="3" t="s">
        <v>52</v>
      </c>
      <c r="C18" s="3" t="s">
        <v>67</v>
      </c>
      <c r="D18" s="16">
        <v>49</v>
      </c>
      <c r="E18" s="5">
        <v>0.0008989814814814815</v>
      </c>
      <c r="F18" s="5">
        <v>0.0008906018518518517</v>
      </c>
      <c r="G18" s="12">
        <f>MIN(E18:F18)</f>
        <v>0.0008906018518518517</v>
      </c>
    </row>
    <row r="19" spans="1:7" ht="12.75">
      <c r="A19" s="16">
        <v>16</v>
      </c>
      <c r="B19" s="3" t="s">
        <v>41</v>
      </c>
      <c r="C19" s="3" t="s">
        <v>66</v>
      </c>
      <c r="D19" s="16">
        <v>31</v>
      </c>
      <c r="E19" s="5">
        <v>0.0009089351851851853</v>
      </c>
      <c r="F19" s="5">
        <v>0.0009049305555555555</v>
      </c>
      <c r="G19" s="12">
        <f>MIN(E19:F19)</f>
        <v>0.0009049305555555555</v>
      </c>
    </row>
    <row r="20" spans="1:7" ht="12.75">
      <c r="A20" s="16">
        <v>17</v>
      </c>
      <c r="B20" s="11" t="s">
        <v>24</v>
      </c>
      <c r="C20" s="11" t="s">
        <v>61</v>
      </c>
      <c r="D20" s="16">
        <v>6</v>
      </c>
      <c r="E20" s="5">
        <v>0.0009378587962962963</v>
      </c>
      <c r="F20" s="5">
        <v>0.0009054050925925926</v>
      </c>
      <c r="G20" s="12">
        <f>MIN(E20:F20)</f>
        <v>0.0009054050925925926</v>
      </c>
    </row>
    <row r="21" spans="1:7" ht="12.75">
      <c r="A21" s="16">
        <v>18</v>
      </c>
      <c r="B21" s="3" t="s">
        <v>25</v>
      </c>
      <c r="C21" s="3" t="s">
        <v>61</v>
      </c>
      <c r="D21" s="16">
        <v>7</v>
      </c>
      <c r="E21" s="5">
        <v>0.0009123611111111112</v>
      </c>
      <c r="F21" s="5">
        <v>0.0009253009259259259</v>
      </c>
      <c r="G21" s="12">
        <f>MIN(E21:F21)</f>
        <v>0.0009123611111111112</v>
      </c>
    </row>
    <row r="22" spans="1:7" ht="12.75">
      <c r="A22" s="16">
        <v>19</v>
      </c>
      <c r="B22" s="3" t="s">
        <v>42</v>
      </c>
      <c r="C22" s="3" t="s">
        <v>65</v>
      </c>
      <c r="D22" s="16">
        <v>32</v>
      </c>
      <c r="E22" s="5">
        <v>0.0009432870370370371</v>
      </c>
      <c r="F22" s="5">
        <v>0.000925787037037037</v>
      </c>
      <c r="G22" s="12">
        <f>MIN(E22:F22)</f>
        <v>0.000925787037037037</v>
      </c>
    </row>
    <row r="23" spans="1:7" ht="12.75">
      <c r="A23" s="16">
        <v>20</v>
      </c>
      <c r="B23" s="3" t="s">
        <v>53</v>
      </c>
      <c r="C23" s="3" t="s">
        <v>64</v>
      </c>
      <c r="D23" s="16">
        <v>53</v>
      </c>
      <c r="E23" s="5">
        <v>0.0009483449074074074</v>
      </c>
      <c r="F23" s="5">
        <v>0.000939212962962963</v>
      </c>
      <c r="G23" s="12">
        <f>MIN(E23:F23)</f>
        <v>0.000939212962962963</v>
      </c>
    </row>
    <row r="24" spans="1:7" ht="12.75">
      <c r="A24" s="16">
        <v>21</v>
      </c>
      <c r="B24" s="3" t="s">
        <v>21</v>
      </c>
      <c r="C24" s="3" t="s">
        <v>63</v>
      </c>
      <c r="D24" s="16">
        <v>2</v>
      </c>
      <c r="E24" s="5">
        <v>0.0009543171296296296</v>
      </c>
      <c r="F24" s="5">
        <v>0.0009690046296296296</v>
      </c>
      <c r="G24" s="12">
        <f>MIN(E24:F24)</f>
        <v>0.0009543171296296296</v>
      </c>
    </row>
    <row r="25" spans="1:7" ht="12.75">
      <c r="A25" s="16">
        <v>22</v>
      </c>
      <c r="B25" s="3" t="s">
        <v>22</v>
      </c>
      <c r="C25" s="3" t="s">
        <v>58</v>
      </c>
      <c r="D25" s="16">
        <v>4</v>
      </c>
      <c r="E25" s="5">
        <v>0.0009921180555555555</v>
      </c>
      <c r="F25" s="5">
        <v>0.0009897569444444446</v>
      </c>
      <c r="G25" s="12">
        <f>MIN(E25:F25)</f>
        <v>0.0009897569444444446</v>
      </c>
    </row>
    <row r="26" spans="1:7" ht="12.75">
      <c r="A26" s="16">
        <v>23</v>
      </c>
      <c r="B26" s="3" t="s">
        <v>28</v>
      </c>
      <c r="C26" s="3" t="s">
        <v>63</v>
      </c>
      <c r="D26" s="16">
        <v>10</v>
      </c>
      <c r="E26" s="5">
        <v>0.001005138888888889</v>
      </c>
      <c r="F26" s="5">
        <v>0.0010230902777777777</v>
      </c>
      <c r="G26" s="12">
        <f>MIN(E26:F26)</f>
        <v>0.001005138888888889</v>
      </c>
    </row>
    <row r="27" spans="1:7" ht="12.75">
      <c r="A27" s="16">
        <v>24</v>
      </c>
      <c r="B27" s="3" t="s">
        <v>27</v>
      </c>
      <c r="C27" s="3" t="s">
        <v>62</v>
      </c>
      <c r="D27" s="16">
        <v>9</v>
      </c>
      <c r="E27" s="5">
        <v>0.001027013888888889</v>
      </c>
      <c r="F27" s="5">
        <v>0.0010134490740740742</v>
      </c>
      <c r="G27" s="12">
        <f>MIN(E27:F27)</f>
        <v>0.0010134490740740742</v>
      </c>
    </row>
    <row r="28" spans="1:7" ht="12.75">
      <c r="A28" s="16">
        <v>25</v>
      </c>
      <c r="B28" s="3" t="s">
        <v>48</v>
      </c>
      <c r="C28" s="3" t="s">
        <v>61</v>
      </c>
      <c r="D28" s="16">
        <v>47</v>
      </c>
      <c r="E28" s="5">
        <v>0.001060300925925926</v>
      </c>
      <c r="F28" s="5">
        <v>0.0010490162037037037</v>
      </c>
      <c r="G28" s="12">
        <f>MIN(E28:F28)</f>
        <v>0.0010490162037037037</v>
      </c>
    </row>
    <row r="29" spans="1:7" ht="12.75">
      <c r="A29" s="16">
        <v>26</v>
      </c>
      <c r="B29" s="3" t="s">
        <v>26</v>
      </c>
      <c r="C29" s="3" t="s">
        <v>61</v>
      </c>
      <c r="D29" s="16">
        <v>8</v>
      </c>
      <c r="E29" s="5">
        <v>0.0010498032407407407</v>
      </c>
      <c r="F29" s="5">
        <v>0.0010579050925925927</v>
      </c>
      <c r="G29" s="12">
        <f>MIN(E29:F29)</f>
        <v>0.0010498032407407407</v>
      </c>
    </row>
    <row r="30" spans="1:7" ht="12.75">
      <c r="A30" s="16">
        <v>27</v>
      </c>
      <c r="B30" s="3" t="s">
        <v>39</v>
      </c>
      <c r="C30" s="3" t="s">
        <v>60</v>
      </c>
      <c r="D30" s="16">
        <v>28</v>
      </c>
      <c r="E30" s="5">
        <v>0.001133715277777778</v>
      </c>
      <c r="F30" s="5">
        <v>0.001076701388888889</v>
      </c>
      <c r="G30" s="12">
        <f>MIN(E30:F30)</f>
        <v>0.001076701388888889</v>
      </c>
    </row>
    <row r="31" spans="1:7" ht="12.75">
      <c r="A31" s="16">
        <v>28</v>
      </c>
      <c r="B31" s="3" t="s">
        <v>43</v>
      </c>
      <c r="C31" s="3" t="s">
        <v>60</v>
      </c>
      <c r="D31" s="16">
        <v>34</v>
      </c>
      <c r="E31" s="5">
        <v>0.0011404050925925926</v>
      </c>
      <c r="F31" s="5">
        <v>0.0011095717592592591</v>
      </c>
      <c r="G31" s="12">
        <f>MIN(E31:F31)</f>
        <v>0.0011095717592592591</v>
      </c>
    </row>
    <row r="32" spans="1:7" ht="12.75">
      <c r="A32" s="16">
        <v>29</v>
      </c>
      <c r="B32" s="3" t="s">
        <v>23</v>
      </c>
      <c r="C32" s="3" t="s">
        <v>58</v>
      </c>
      <c r="D32" s="16">
        <v>5</v>
      </c>
      <c r="E32" s="5">
        <v>0.0011215972222222222</v>
      </c>
      <c r="F32" s="5">
        <v>0.0017366319444444445</v>
      </c>
      <c r="G32" s="12">
        <f>MIN(E32:F32)</f>
        <v>0.0011215972222222222</v>
      </c>
    </row>
    <row r="33" spans="1:7" ht="12.75">
      <c r="A33" s="16">
        <v>30</v>
      </c>
      <c r="B33" s="3" t="s">
        <v>49</v>
      </c>
      <c r="C33" s="3" t="s">
        <v>59</v>
      </c>
      <c r="D33" s="16">
        <v>48</v>
      </c>
      <c r="E33" s="5">
        <v>0.001370798611111111</v>
      </c>
      <c r="F33" s="5">
        <v>0.0012520949074074075</v>
      </c>
      <c r="G33" s="12">
        <f>MIN(E33:F33)</f>
        <v>0.0012520949074074075</v>
      </c>
    </row>
    <row r="34" spans="1:7" ht="12.75">
      <c r="A34" s="16">
        <v>31</v>
      </c>
      <c r="B34" s="3" t="s">
        <v>36</v>
      </c>
      <c r="C34" s="3" t="s">
        <v>58</v>
      </c>
      <c r="D34" s="16">
        <v>23</v>
      </c>
      <c r="E34" s="5">
        <v>0.001388888888888889</v>
      </c>
      <c r="F34" s="5">
        <v>0.0012633680555555556</v>
      </c>
      <c r="G34" s="12">
        <f>MIN(E34:F34)</f>
        <v>0.0012633680555555556</v>
      </c>
    </row>
    <row r="35" spans="1:7" ht="12.75">
      <c r="A35" s="27"/>
      <c r="B35" s="28"/>
      <c r="C35" s="28"/>
      <c r="D35" s="27"/>
      <c r="E35" s="29"/>
      <c r="F35" s="29"/>
      <c r="G35" s="30"/>
    </row>
    <row r="36" spans="6:7" ht="12.75">
      <c r="F36" s="24" t="s">
        <v>1</v>
      </c>
      <c r="G36" s="25">
        <f>MIN(G4:G34)</f>
        <v>0.0007615046296296297</v>
      </c>
    </row>
    <row r="38" spans="2:6" ht="12.75">
      <c r="B38" s="3" t="s">
        <v>71</v>
      </c>
      <c r="C38" s="3" t="s">
        <v>60</v>
      </c>
      <c r="D38" s="16">
        <v>52</v>
      </c>
      <c r="E38" s="5">
        <v>0.0014427777777777779</v>
      </c>
      <c r="F38" s="5">
        <v>0.0013678125</v>
      </c>
    </row>
  </sheetData>
  <conditionalFormatting sqref="E38:F38 E4:F35">
    <cfRule type="cellIs" priority="1" dxfId="0" operator="equal" stopIfTrue="1">
      <formula>#REF!</formula>
    </cfRule>
  </conditionalFormatting>
  <conditionalFormatting sqref="G5:G35">
    <cfRule type="cellIs" priority="2" dxfId="1" operator="equal" stopIfTrue="1">
      <formula>$G$36</formula>
    </cfRule>
  </conditionalFormatting>
  <conditionalFormatting sqref="B3:C3 B5:C5">
    <cfRule type="cellIs" priority="3" dxfId="2" operator="equal" stopIfTrue="1">
      <formula>#REF!</formula>
    </cfRule>
  </conditionalFormatting>
  <conditionalFormatting sqref="G4">
    <cfRule type="cellIs" priority="4" dxfId="1" operator="equal" stopIfTrue="1">
      <formula>$G$40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I10" sqref="I10"/>
    </sheetView>
  </sheetViews>
  <sheetFormatPr defaultColWidth="9.140625" defaultRowHeight="12.75"/>
  <cols>
    <col min="1" max="1" width="11.8515625" style="0" customWidth="1"/>
    <col min="2" max="2" width="42.57421875" style="0" customWidth="1"/>
    <col min="3" max="3" width="17.421875" style="0" customWidth="1"/>
    <col min="4" max="4" width="10.57421875" style="0" customWidth="1"/>
    <col min="5" max="5" width="10.8515625" style="0" customWidth="1"/>
    <col min="6" max="6" width="11.28125" style="4" bestFit="1" customWidth="1"/>
    <col min="7" max="7" width="18.8515625" style="4" bestFit="1" customWidth="1"/>
  </cols>
  <sheetData>
    <row r="1" spans="1:4" ht="12.75">
      <c r="A1" s="10" t="s">
        <v>44</v>
      </c>
      <c r="B1" s="10"/>
      <c r="C1" s="10"/>
      <c r="D1" s="10"/>
    </row>
    <row r="3" spans="1:7" ht="17.25" customHeight="1">
      <c r="A3" s="1" t="s">
        <v>82</v>
      </c>
      <c r="B3" s="1" t="s">
        <v>0</v>
      </c>
      <c r="C3" s="1" t="s">
        <v>57</v>
      </c>
      <c r="D3" s="1" t="s">
        <v>81</v>
      </c>
      <c r="E3" s="1" t="s">
        <v>78</v>
      </c>
      <c r="F3" s="2" t="s">
        <v>79</v>
      </c>
      <c r="G3" s="2" t="s">
        <v>80</v>
      </c>
    </row>
    <row r="4" spans="1:7" ht="12.75">
      <c r="A4" s="16">
        <v>1</v>
      </c>
      <c r="B4" s="3" t="s">
        <v>12</v>
      </c>
      <c r="C4" s="3" t="s">
        <v>69</v>
      </c>
      <c r="D4" s="16">
        <v>37</v>
      </c>
      <c r="E4" s="5">
        <v>0.0007626157407407408</v>
      </c>
      <c r="F4" s="5">
        <v>0.0007799652777777779</v>
      </c>
      <c r="G4" s="12">
        <f>MIN(E4:F4)</f>
        <v>0.0007626157407407408</v>
      </c>
    </row>
    <row r="5" spans="1:7" ht="12.75">
      <c r="A5" s="16">
        <v>2</v>
      </c>
      <c r="B5" s="3" t="s">
        <v>16</v>
      </c>
      <c r="C5" s="3" t="s">
        <v>61</v>
      </c>
      <c r="D5" s="16">
        <v>42</v>
      </c>
      <c r="E5" s="5">
        <v>0.000782349537037037</v>
      </c>
      <c r="F5" s="5">
        <v>0.0007729861111111111</v>
      </c>
      <c r="G5" s="12">
        <f>MIN(E5:F5)</f>
        <v>0.0007729861111111111</v>
      </c>
    </row>
    <row r="6" spans="1:7" ht="12.75">
      <c r="A6" s="16">
        <v>3</v>
      </c>
      <c r="B6" s="3" t="s">
        <v>11</v>
      </c>
      <c r="C6" s="3" t="s">
        <v>69</v>
      </c>
      <c r="D6" s="16">
        <v>36</v>
      </c>
      <c r="E6" s="5">
        <v>0.0007760416666666666</v>
      </c>
      <c r="F6" s="5">
        <v>0.0007749305555555555</v>
      </c>
      <c r="G6" s="12">
        <f>MIN(E6:F6)</f>
        <v>0.0007749305555555555</v>
      </c>
    </row>
    <row r="7" spans="1:7" ht="12.75">
      <c r="A7" s="16">
        <v>4</v>
      </c>
      <c r="B7" s="3" t="s">
        <v>18</v>
      </c>
      <c r="C7" s="3" t="s">
        <v>61</v>
      </c>
      <c r="D7" s="16">
        <v>44</v>
      </c>
      <c r="E7" s="5">
        <v>0.0008059490740740741</v>
      </c>
      <c r="F7" s="5">
        <v>0.0008044675925925926</v>
      </c>
      <c r="G7" s="12">
        <f>MIN(E7:F7)</f>
        <v>0.0008044675925925926</v>
      </c>
    </row>
    <row r="8" spans="1:7" ht="12.75">
      <c r="A8" s="16">
        <v>5</v>
      </c>
      <c r="B8" s="3" t="s">
        <v>10</v>
      </c>
      <c r="C8" s="3" t="s">
        <v>69</v>
      </c>
      <c r="D8" s="16">
        <v>35</v>
      </c>
      <c r="E8" s="5">
        <v>0.000831226851851852</v>
      </c>
      <c r="F8" s="5">
        <v>0.000810763888888889</v>
      </c>
      <c r="G8" s="12">
        <f>MIN(E8:F8)</f>
        <v>0.000810763888888889</v>
      </c>
    </row>
    <row r="9" spans="1:7" ht="12.75">
      <c r="A9" s="16">
        <v>6</v>
      </c>
      <c r="B9" s="3" t="s">
        <v>17</v>
      </c>
      <c r="C9" s="3" t="s">
        <v>61</v>
      </c>
      <c r="D9" s="16">
        <v>43</v>
      </c>
      <c r="E9" s="5">
        <v>0.0008272453703703704</v>
      </c>
      <c r="F9" s="5">
        <v>0.0008145601851851852</v>
      </c>
      <c r="G9" s="12">
        <f>MIN(E9:F9)</f>
        <v>0.0008145601851851852</v>
      </c>
    </row>
    <row r="10" spans="1:7" ht="12.75">
      <c r="A10" s="16">
        <v>7</v>
      </c>
      <c r="B10" s="3" t="s">
        <v>7</v>
      </c>
      <c r="C10" s="3" t="s">
        <v>73</v>
      </c>
      <c r="D10" s="16">
        <v>25</v>
      </c>
      <c r="E10" s="5">
        <v>0.0008221527777777777</v>
      </c>
      <c r="F10" s="5">
        <v>0.0008194560185185185</v>
      </c>
      <c r="G10" s="12">
        <f>MIN(E10:F10)</f>
        <v>0.0008194560185185185</v>
      </c>
    </row>
    <row r="11" spans="1:7" ht="12.75">
      <c r="A11" s="16">
        <v>8</v>
      </c>
      <c r="B11" s="3" t="s">
        <v>13</v>
      </c>
      <c r="C11" s="3" t="s">
        <v>64</v>
      </c>
      <c r="D11" s="16">
        <v>38</v>
      </c>
      <c r="E11" s="5">
        <v>0.0008296527777777778</v>
      </c>
      <c r="F11" s="5">
        <v>0.0009658912037037036</v>
      </c>
      <c r="G11" s="12">
        <f>MIN(E11:F11)</f>
        <v>0.0008296527777777778</v>
      </c>
    </row>
    <row r="12" spans="1:7" ht="12.75">
      <c r="A12" s="16">
        <v>9</v>
      </c>
      <c r="B12" s="3" t="s">
        <v>3</v>
      </c>
      <c r="C12" s="3" t="s">
        <v>60</v>
      </c>
      <c r="D12" s="16">
        <v>12</v>
      </c>
      <c r="E12" s="5">
        <v>0.0008651157407407408</v>
      </c>
      <c r="F12" s="5">
        <v>0.0008383680555555554</v>
      </c>
      <c r="G12" s="12">
        <f>MIN(E12:F12)</f>
        <v>0.0008383680555555554</v>
      </c>
    </row>
    <row r="13" spans="1:7" ht="12.75">
      <c r="A13" s="16">
        <v>10</v>
      </c>
      <c r="B13" s="3" t="s">
        <v>50</v>
      </c>
      <c r="C13" s="3" t="s">
        <v>58</v>
      </c>
      <c r="D13" s="16">
        <v>50</v>
      </c>
      <c r="E13" s="5">
        <v>0.0009175347222222223</v>
      </c>
      <c r="F13" s="5">
        <v>0.000853912037037037</v>
      </c>
      <c r="G13" s="12">
        <f>MIN(E13:F13)</f>
        <v>0.000853912037037037</v>
      </c>
    </row>
    <row r="14" spans="1:7" ht="12.75">
      <c r="A14" s="16">
        <v>11</v>
      </c>
      <c r="B14" s="3" t="s">
        <v>6</v>
      </c>
      <c r="C14" s="3" t="s">
        <v>61</v>
      </c>
      <c r="D14" s="16">
        <v>20</v>
      </c>
      <c r="E14" s="5">
        <v>0.0008678009259259259</v>
      </c>
      <c r="F14" s="5">
        <v>0.0008612268518518518</v>
      </c>
      <c r="G14" s="12">
        <f>MIN(E14:F14)</f>
        <v>0.0008612268518518518</v>
      </c>
    </row>
    <row r="15" spans="1:7" ht="12.75">
      <c r="A15" s="16">
        <v>12</v>
      </c>
      <c r="B15" s="3" t="s">
        <v>8</v>
      </c>
      <c r="C15" s="3" t="s">
        <v>60</v>
      </c>
      <c r="D15" s="16">
        <v>27</v>
      </c>
      <c r="E15" s="5">
        <v>0.0009680787037037036</v>
      </c>
      <c r="F15" s="5">
        <v>0.0008738194444444444</v>
      </c>
      <c r="G15" s="12">
        <f>MIN(E15:F15)</f>
        <v>0.0008738194444444444</v>
      </c>
    </row>
    <row r="16" spans="1:7" ht="12.75">
      <c r="A16" s="16">
        <v>13</v>
      </c>
      <c r="B16" s="3" t="s">
        <v>9</v>
      </c>
      <c r="C16" s="3" t="s">
        <v>66</v>
      </c>
      <c r="D16" s="16">
        <v>33</v>
      </c>
      <c r="E16" s="5">
        <v>0.0009162384259259259</v>
      </c>
      <c r="F16" s="5">
        <v>0.0008886342592592593</v>
      </c>
      <c r="G16" s="12">
        <f>MIN(E16:F16)</f>
        <v>0.0008886342592592593</v>
      </c>
    </row>
    <row r="17" spans="1:7" ht="12.75">
      <c r="A17" s="16">
        <v>14</v>
      </c>
      <c r="B17" s="3" t="s">
        <v>2</v>
      </c>
      <c r="C17" s="3" t="s">
        <v>72</v>
      </c>
      <c r="D17" s="16">
        <v>11</v>
      </c>
      <c r="E17" s="5">
        <v>0.0009051157407407407</v>
      </c>
      <c r="F17" s="5">
        <v>0.0008951157407407407</v>
      </c>
      <c r="G17" s="12">
        <f>MIN(E17:F17)</f>
        <v>0.0008951157407407407</v>
      </c>
    </row>
    <row r="18" spans="1:7" ht="12.75">
      <c r="A18" s="16">
        <v>15</v>
      </c>
      <c r="B18" s="8" t="s">
        <v>19</v>
      </c>
      <c r="C18" s="8" t="s">
        <v>59</v>
      </c>
      <c r="D18" s="26">
        <v>3</v>
      </c>
      <c r="E18" s="5">
        <v>0.0008999421296296296</v>
      </c>
      <c r="F18" s="5">
        <v>0.0009194675925925927</v>
      </c>
      <c r="G18" s="12">
        <f>MIN(E18:F18)</f>
        <v>0.0008999421296296296</v>
      </c>
    </row>
    <row r="19" spans="1:7" ht="12.75">
      <c r="A19" s="16">
        <v>16</v>
      </c>
      <c r="B19" s="7" t="s">
        <v>55</v>
      </c>
      <c r="C19" s="7" t="s">
        <v>61</v>
      </c>
      <c r="D19" s="16">
        <v>41</v>
      </c>
      <c r="E19" s="5">
        <v>0.0009428009259259259</v>
      </c>
      <c r="F19" s="5">
        <v>0.0009064120370370371</v>
      </c>
      <c r="G19" s="12">
        <f>MIN(E19:F19)</f>
        <v>0.0009064120370370371</v>
      </c>
    </row>
    <row r="20" spans="1:7" ht="12.75">
      <c r="A20" s="16">
        <v>17</v>
      </c>
      <c r="B20" s="3" t="s">
        <v>51</v>
      </c>
      <c r="C20" s="3" t="s">
        <v>58</v>
      </c>
      <c r="D20" s="16">
        <v>51</v>
      </c>
      <c r="E20" s="5">
        <v>0.0009897453703703704</v>
      </c>
      <c r="F20" s="5">
        <v>0.0009095601851851851</v>
      </c>
      <c r="G20" s="12">
        <f>MIN(E20:F20)</f>
        <v>0.0009095601851851851</v>
      </c>
    </row>
    <row r="21" spans="1:7" ht="12.75">
      <c r="A21" s="16">
        <v>18</v>
      </c>
      <c r="B21" s="3" t="s">
        <v>15</v>
      </c>
      <c r="C21" s="3" t="s">
        <v>61</v>
      </c>
      <c r="D21" s="16">
        <v>40</v>
      </c>
      <c r="E21" s="5">
        <v>0.0009890972222222222</v>
      </c>
      <c r="F21" s="5">
        <v>0.0009330787037037037</v>
      </c>
      <c r="G21" s="12">
        <f>MIN(E21:F21)</f>
        <v>0.0009330787037037037</v>
      </c>
    </row>
    <row r="22" spans="1:7" ht="12.75">
      <c r="A22" s="16">
        <v>19</v>
      </c>
      <c r="B22" s="3" t="s">
        <v>4</v>
      </c>
      <c r="C22" s="3" t="s">
        <v>59</v>
      </c>
      <c r="D22" s="16">
        <v>18</v>
      </c>
      <c r="E22" s="5">
        <v>0.0009361342592592594</v>
      </c>
      <c r="F22" s="5">
        <v>0.0009436458333333332</v>
      </c>
      <c r="G22" s="12">
        <f>MIN(E22:F22)</f>
        <v>0.0009361342592592594</v>
      </c>
    </row>
    <row r="23" spans="1:7" ht="12.75">
      <c r="A23" s="16">
        <v>20</v>
      </c>
      <c r="B23" s="3" t="s">
        <v>5</v>
      </c>
      <c r="C23" s="3" t="s">
        <v>59</v>
      </c>
      <c r="D23" s="16">
        <v>19</v>
      </c>
      <c r="E23" s="5">
        <v>0.0012607754629629629</v>
      </c>
      <c r="F23" s="5">
        <v>0.0009554861111111111</v>
      </c>
      <c r="G23" s="12">
        <f>MIN(E23:F23)</f>
        <v>0.0009554861111111111</v>
      </c>
    </row>
    <row r="24" spans="1:7" ht="12.75">
      <c r="A24" s="16">
        <v>21</v>
      </c>
      <c r="B24" s="3" t="s">
        <v>46</v>
      </c>
      <c r="C24" s="3" t="s">
        <v>64</v>
      </c>
      <c r="D24" s="16">
        <v>45</v>
      </c>
      <c r="E24" s="5">
        <v>0.0011591435185185186</v>
      </c>
      <c r="F24" s="5">
        <v>0.0010625347222222223</v>
      </c>
      <c r="G24" s="12">
        <f>MIN(E24:F24)</f>
        <v>0.0010625347222222223</v>
      </c>
    </row>
    <row r="25" spans="1:7" ht="12.75">
      <c r="A25" s="16">
        <v>22</v>
      </c>
      <c r="B25" s="3" t="s">
        <v>14</v>
      </c>
      <c r="C25" s="3" t="s">
        <v>61</v>
      </c>
      <c r="D25" s="16">
        <v>39</v>
      </c>
      <c r="E25" s="5">
        <v>0.001505138888888889</v>
      </c>
      <c r="F25" s="5"/>
      <c r="G25" s="12">
        <f>MIN(E25:F25)</f>
        <v>0.001505138888888889</v>
      </c>
    </row>
    <row r="27" spans="6:7" ht="12.75">
      <c r="F27" s="24" t="s">
        <v>1</v>
      </c>
      <c r="G27" s="25">
        <f>MIN(G4:G25)</f>
        <v>0.0007626157407407408</v>
      </c>
    </row>
  </sheetData>
  <conditionalFormatting sqref="B3:C4">
    <cfRule type="cellIs" priority="1" dxfId="2" operator="equal" stopIfTrue="1">
      <formula>#REF!</formula>
    </cfRule>
  </conditionalFormatting>
  <conditionalFormatting sqref="E4:F25">
    <cfRule type="cellIs" priority="2" dxfId="0" operator="equal" stopIfTrue="1">
      <formula>#REF!</formula>
    </cfRule>
  </conditionalFormatting>
  <conditionalFormatting sqref="G5:G25">
    <cfRule type="cellIs" priority="3" dxfId="1" operator="equal" stopIfTrue="1">
      <formula>$G$27</formula>
    </cfRule>
  </conditionalFormatting>
  <conditionalFormatting sqref="G4">
    <cfRule type="cellIs" priority="4" dxfId="3" operator="equal" stopIfTrue="1">
      <formula>$G$27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A21" sqref="A21"/>
    </sheetView>
  </sheetViews>
  <sheetFormatPr defaultColWidth="9.140625" defaultRowHeight="12.75"/>
  <cols>
    <col min="1" max="1" width="18.7109375" style="0" bestFit="1" customWidth="1"/>
    <col min="2" max="2" width="10.00390625" style="13" customWidth="1"/>
  </cols>
  <sheetData>
    <row r="1" spans="1:4" ht="12.75">
      <c r="A1" s="1" t="s">
        <v>57</v>
      </c>
      <c r="B1" s="14" t="s">
        <v>74</v>
      </c>
      <c r="C1" s="17" t="s">
        <v>75</v>
      </c>
      <c r="D1" s="14" t="s">
        <v>77</v>
      </c>
    </row>
    <row r="2" spans="1:4" ht="12.75">
      <c r="A2" s="3" t="s">
        <v>65</v>
      </c>
      <c r="B2" s="15">
        <v>1</v>
      </c>
      <c r="C2" s="19">
        <v>0</v>
      </c>
      <c r="D2" s="16">
        <f>B2+C2</f>
        <v>1</v>
      </c>
    </row>
    <row r="3" spans="1:4" ht="12.75">
      <c r="A3" s="3" t="s">
        <v>70</v>
      </c>
      <c r="B3" s="16">
        <v>3</v>
      </c>
      <c r="C3" s="19">
        <v>0</v>
      </c>
      <c r="D3" s="16">
        <f aca="true" t="shared" si="0" ref="D3:D16">B3+C3</f>
        <v>3</v>
      </c>
    </row>
    <row r="4" spans="1:4" ht="12.75">
      <c r="A4" s="3" t="s">
        <v>63</v>
      </c>
      <c r="B4" s="16">
        <v>2</v>
      </c>
      <c r="C4" s="19">
        <v>0</v>
      </c>
      <c r="D4" s="16">
        <f t="shared" si="0"/>
        <v>2</v>
      </c>
    </row>
    <row r="5" spans="1:4" ht="12.75">
      <c r="A5" s="3" t="s">
        <v>62</v>
      </c>
      <c r="B5" s="16">
        <v>1</v>
      </c>
      <c r="C5" s="19">
        <v>0</v>
      </c>
      <c r="D5" s="16">
        <f t="shared" si="0"/>
        <v>1</v>
      </c>
    </row>
    <row r="6" spans="1:4" ht="12.75">
      <c r="A6" s="3" t="s">
        <v>64</v>
      </c>
      <c r="B6" s="16">
        <v>2</v>
      </c>
      <c r="C6" s="19">
        <v>2</v>
      </c>
      <c r="D6" s="16">
        <f t="shared" si="0"/>
        <v>4</v>
      </c>
    </row>
    <row r="7" spans="1:4" ht="12.75">
      <c r="A7" s="8" t="s">
        <v>72</v>
      </c>
      <c r="B7" s="16">
        <v>0</v>
      </c>
      <c r="C7" s="20">
        <v>1</v>
      </c>
      <c r="D7" s="16">
        <f t="shared" si="0"/>
        <v>1</v>
      </c>
    </row>
    <row r="8" spans="1:4" ht="12.75">
      <c r="A8" s="3" t="s">
        <v>59</v>
      </c>
      <c r="B8" s="16">
        <v>1</v>
      </c>
      <c r="C8" s="19">
        <v>3</v>
      </c>
      <c r="D8" s="16">
        <f t="shared" si="0"/>
        <v>4</v>
      </c>
    </row>
    <row r="9" spans="1:4" ht="12.75">
      <c r="A9" s="3" t="s">
        <v>67</v>
      </c>
      <c r="B9" s="16">
        <v>1</v>
      </c>
      <c r="C9" s="19">
        <v>0</v>
      </c>
      <c r="D9" s="16">
        <f t="shared" si="0"/>
        <v>1</v>
      </c>
    </row>
    <row r="10" spans="1:4" ht="12.75">
      <c r="A10" s="8" t="s">
        <v>73</v>
      </c>
      <c r="B10" s="16">
        <v>0</v>
      </c>
      <c r="C10" s="20">
        <v>1</v>
      </c>
      <c r="D10" s="16">
        <f t="shared" si="0"/>
        <v>1</v>
      </c>
    </row>
    <row r="11" spans="1:4" ht="12.75">
      <c r="A11" s="3" t="s">
        <v>69</v>
      </c>
      <c r="B11" s="16">
        <v>2</v>
      </c>
      <c r="C11" s="19">
        <v>3</v>
      </c>
      <c r="D11" s="16">
        <f t="shared" si="0"/>
        <v>5</v>
      </c>
    </row>
    <row r="12" spans="1:4" ht="12.75">
      <c r="A12" s="3" t="s">
        <v>66</v>
      </c>
      <c r="B12" s="16">
        <v>1</v>
      </c>
      <c r="C12" s="19">
        <v>1</v>
      </c>
      <c r="D12" s="16">
        <f t="shared" si="0"/>
        <v>2</v>
      </c>
    </row>
    <row r="13" spans="1:4" ht="12.75">
      <c r="A13" s="3" t="s">
        <v>60</v>
      </c>
      <c r="B13" s="16">
        <v>4</v>
      </c>
      <c r="C13" s="19">
        <v>2</v>
      </c>
      <c r="D13" s="16">
        <f t="shared" si="0"/>
        <v>6</v>
      </c>
    </row>
    <row r="14" spans="1:4" ht="12.75">
      <c r="A14" s="3" t="s">
        <v>61</v>
      </c>
      <c r="B14" s="16">
        <v>9</v>
      </c>
      <c r="C14" s="19">
        <v>7</v>
      </c>
      <c r="D14" s="16">
        <f t="shared" si="0"/>
        <v>16</v>
      </c>
    </row>
    <row r="15" spans="1:4" ht="12.75">
      <c r="A15" s="3" t="s">
        <v>58</v>
      </c>
      <c r="B15" s="16">
        <v>4</v>
      </c>
      <c r="C15" s="19">
        <v>2</v>
      </c>
      <c r="D15" s="16">
        <f t="shared" si="0"/>
        <v>6</v>
      </c>
    </row>
    <row r="16" spans="1:4" ht="13.5" thickBot="1">
      <c r="A16" s="8" t="s">
        <v>68</v>
      </c>
      <c r="B16" s="16">
        <v>1</v>
      </c>
      <c r="C16" s="21">
        <v>0</v>
      </c>
      <c r="D16" s="22">
        <f t="shared" si="0"/>
        <v>1</v>
      </c>
    </row>
    <row r="17" spans="3:4" ht="13.5" thickBot="1">
      <c r="C17" s="18" t="s">
        <v>76</v>
      </c>
      <c r="D17" s="23">
        <f>SUM(D2:D16)</f>
        <v>54</v>
      </c>
    </row>
  </sheetData>
  <conditionalFormatting sqref="A1 A3">
    <cfRule type="cellIs" priority="1" dxfId="2" operator="equal" stopIfTrue="1">
      <formula>#REF!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Koristilov</dc:creator>
  <cp:keywords/>
  <dc:description/>
  <cp:lastModifiedBy>Kmetstvo</cp:lastModifiedBy>
  <cp:lastPrinted>2005-08-01T14:40:00Z</cp:lastPrinted>
  <dcterms:created xsi:type="dcterms:W3CDTF">2011-04-08T18:38:49Z</dcterms:created>
  <dcterms:modified xsi:type="dcterms:W3CDTF">2005-08-02T07:11:29Z</dcterms:modified>
  <cp:category/>
  <cp:version/>
  <cp:contentType/>
  <cp:contentStatus/>
</cp:coreProperties>
</file>